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8_{1E6AD486-F0A3-444D-94EB-FB83C7C03B4F}" xr6:coauthVersionLast="47" xr6:coauthVersionMax="47" xr10:uidLastSave="{00000000-0000-0000-0000-000000000000}"/>
  <bookViews>
    <workbookView xWindow="-108" yWindow="-108" windowWidth="23256" windowHeight="12576" xr2:uid="{D80A4018-A647-4716-B0E5-B12204BA658A}"/>
  </bookViews>
  <sheets>
    <sheet name="Blad1" sheetId="1" r:id="rId1"/>
    <sheet name="Blad2" sheetId="2" r:id="rId2"/>
    <sheet name="Blad3" sheetId="3" r:id="rId3"/>
  </sheets>
  <calcPr calcId="0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</calcChain>
</file>

<file path=xl/sharedStrings.xml><?xml version="1.0" encoding="utf-8"?>
<sst xmlns="http://schemas.openxmlformats.org/spreadsheetml/2006/main" count="28" uniqueCount="28">
  <si>
    <t>Paar</t>
  </si>
  <si>
    <t>Gem.%</t>
  </si>
  <si>
    <t>Gielen / Schot</t>
  </si>
  <si>
    <t>Renne</t>
  </si>
  <si>
    <t>Groenhuis / van Zanten</t>
  </si>
  <si>
    <t>Storms / Vink</t>
  </si>
  <si>
    <t>Koehorst / Wijngaard</t>
  </si>
  <si>
    <t>Overveld van /v Polanen</t>
  </si>
  <si>
    <t>Lazeroms / Willems</t>
  </si>
  <si>
    <t>Dankelschijn /v  Luenen</t>
  </si>
  <si>
    <t>Blom / vd Does</t>
  </si>
  <si>
    <t>Maas / van Veltom</t>
  </si>
  <si>
    <t>Bergh vd / Jansen</t>
  </si>
  <si>
    <t>Gruiter de</t>
  </si>
  <si>
    <t>Jacquemijns/Nedermowe</t>
  </si>
  <si>
    <t>Holleman / de Jong</t>
  </si>
  <si>
    <t>Bedaf van</t>
  </si>
  <si>
    <t>Lieshout van / Stroop</t>
  </si>
  <si>
    <t>Monden</t>
  </si>
  <si>
    <t>Fievet / Gelens</t>
  </si>
  <si>
    <t>Klaveren v / Nagtzaam</t>
  </si>
  <si>
    <t>Prins / de Voigt</t>
  </si>
  <si>
    <t>Godecke / Kerstens</t>
  </si>
  <si>
    <t>Braber den / Coremans</t>
  </si>
  <si>
    <t>Brosky / Pechtold</t>
  </si>
  <si>
    <t>Lang</t>
  </si>
  <si>
    <t>Korsmit / van Oers</t>
  </si>
  <si>
    <t>Elteren van / de Groot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</si>
</sst>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"/>
  </numFmts>
  <fonts count="5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3"/>
      <color indexed="8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">
    <cellStyle name="Heading" xfId="1" xr:uid="{742E968B-06EA-4B99-8412-EDECEA6CD739}"/>
    <cellStyle name="Heading1" xfId="2" xr:uid="{24715F15-1D2C-4A1E-AF98-C708A842044F}"/>
    <cellStyle name="Result" xfId="3" xr:uid="{36DE1304-126A-4FFA-B65D-867A551B1F5E}"/>
    <cellStyle name="Result2" xfId="4" xr:uid="{17DE276C-4A96-48AC-9B2B-EFBED9E41DAD}"/>
    <cellStyle name="Standa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865E-ACB1-4A15-BEBC-67BD7E0735EB}">
  <dimension ref="A1:Q27"/>
  <sheetViews>
    <sheetView tabSelected="1" topLeftCell="A13" workbookViewId="0"/>
  </sheetViews>
  <sheetFormatPr defaultColWidth="10.69921875" defaultRowHeight="22.8" customHeight="1" x14ac:dyDescent="0.25"/>
  <cols>
    <col min="1" max="1" width="3.796875" style="1" customWidth="1"/>
    <col min="2" max="2" width="19.19921875" style="7" customWidth="1"/>
    <col min="3" max="16" width="6.19921875" style="5" customWidth="1"/>
    <col min="17" max="17" width="6.19921875" style="4" customWidth="1"/>
    <col min="18" max="16384" width="10.69921875" style="5"/>
  </cols>
  <sheetData>
    <row r="1" spans="1:17" ht="22.8" customHeight="1" x14ac:dyDescent="0.3">
      <c r="B1" s="2" t="s">
        <v>0</v>
      </c>
      <c r="C1" s="3">
        <v>45425</v>
      </c>
      <c r="D1" s="3">
        <v>45439</v>
      </c>
      <c r="E1" s="3">
        <v>45446</v>
      </c>
      <c r="F1" s="3">
        <v>45453</v>
      </c>
      <c r="G1" s="3">
        <v>45460</v>
      </c>
      <c r="H1" s="3">
        <v>45467</v>
      </c>
      <c r="I1" s="3">
        <v>45474</v>
      </c>
      <c r="J1" s="3">
        <v>45481</v>
      </c>
      <c r="K1" s="3">
        <v>45488</v>
      </c>
      <c r="L1" s="3">
        <v>45495</v>
      </c>
      <c r="M1" s="3">
        <v>45502</v>
      </c>
      <c r="N1" s="3">
        <v>45509</v>
      </c>
      <c r="O1" s="3">
        <v>45516</v>
      </c>
      <c r="P1" s="3">
        <v>45523</v>
      </c>
      <c r="Q1" s="4" t="s">
        <v>1</v>
      </c>
    </row>
    <row r="2" spans="1:17" ht="22.8" customHeight="1" x14ac:dyDescent="0.25">
      <c r="A2" s="6">
        <v>1</v>
      </c>
      <c r="B2" s="7" t="s">
        <v>2</v>
      </c>
      <c r="C2" s="5">
        <v>50</v>
      </c>
      <c r="D2" s="5">
        <v>43.5</v>
      </c>
      <c r="E2" s="5">
        <v>56.5</v>
      </c>
      <c r="G2" s="5">
        <v>69.5</v>
      </c>
      <c r="H2" s="5">
        <v>48</v>
      </c>
      <c r="I2" s="5">
        <v>56</v>
      </c>
      <c r="J2" s="5">
        <v>47.92</v>
      </c>
      <c r="M2" s="5">
        <v>58.75</v>
      </c>
      <c r="N2" s="5">
        <v>71.5</v>
      </c>
      <c r="O2" s="5">
        <v>62.5</v>
      </c>
      <c r="P2" s="5">
        <v>60.5</v>
      </c>
      <c r="Q2" s="4">
        <f>SUM(C2:P2)/11</f>
        <v>56.788181818181826</v>
      </c>
    </row>
    <row r="3" spans="1:17" ht="22.8" customHeight="1" x14ac:dyDescent="0.25">
      <c r="A3" s="6">
        <v>2</v>
      </c>
      <c r="B3" s="7" t="s">
        <v>3</v>
      </c>
      <c r="C3" s="5">
        <v>57</v>
      </c>
      <c r="D3" s="5">
        <v>52.5</v>
      </c>
      <c r="E3" s="5">
        <v>63</v>
      </c>
      <c r="F3" s="5">
        <v>51.88</v>
      </c>
      <c r="G3" s="5">
        <v>54</v>
      </c>
      <c r="H3" s="5">
        <v>48</v>
      </c>
      <c r="I3" s="5">
        <v>49</v>
      </c>
      <c r="J3" s="5">
        <v>58.75</v>
      </c>
      <c r="L3" s="5">
        <v>58.33</v>
      </c>
      <c r="M3" s="5">
        <v>60</v>
      </c>
      <c r="N3" s="5">
        <v>40</v>
      </c>
      <c r="O3" s="5">
        <v>70.83</v>
      </c>
      <c r="P3" s="5">
        <v>64</v>
      </c>
      <c r="Q3" s="4">
        <f>SUM(C3:P3)/13</f>
        <v>55.945384615384619</v>
      </c>
    </row>
    <row r="4" spans="1:17" ht="22.8" customHeight="1" x14ac:dyDescent="0.25">
      <c r="A4" s="6">
        <v>3</v>
      </c>
      <c r="B4" s="7" t="s">
        <v>4</v>
      </c>
      <c r="F4" s="5">
        <v>54.38</v>
      </c>
      <c r="G4" s="5">
        <v>57</v>
      </c>
      <c r="H4" s="5">
        <v>64.5</v>
      </c>
      <c r="I4" s="5">
        <v>49.5</v>
      </c>
      <c r="J4" s="5">
        <v>49.58</v>
      </c>
      <c r="L4" s="5">
        <v>69.58</v>
      </c>
      <c r="M4" s="5">
        <v>50.83</v>
      </c>
      <c r="N4" s="5">
        <v>52.5</v>
      </c>
      <c r="O4" s="5">
        <v>54.58</v>
      </c>
      <c r="P4" s="5">
        <v>44.5</v>
      </c>
      <c r="Q4" s="4">
        <f>SUM(C4:P4)/10</f>
        <v>54.694999999999993</v>
      </c>
    </row>
    <row r="5" spans="1:17" ht="22.8" customHeight="1" x14ac:dyDescent="0.25">
      <c r="A5" s="6">
        <v>4</v>
      </c>
      <c r="B5" s="7" t="s">
        <v>5</v>
      </c>
      <c r="C5" s="5">
        <v>68.900000000000006</v>
      </c>
      <c r="G5" s="5">
        <v>47</v>
      </c>
      <c r="H5" s="5">
        <v>51.5</v>
      </c>
      <c r="I5" s="5">
        <v>61</v>
      </c>
      <c r="J5" s="5">
        <v>42.5</v>
      </c>
      <c r="L5" s="5">
        <v>57.92</v>
      </c>
      <c r="M5" s="5">
        <v>51.67</v>
      </c>
      <c r="N5" s="5">
        <v>55.5</v>
      </c>
      <c r="O5" s="5">
        <v>52.08</v>
      </c>
      <c r="P5" s="5">
        <v>52</v>
      </c>
      <c r="Q5" s="4">
        <f>SUM(C5:P5)/10</f>
        <v>54.006999999999991</v>
      </c>
    </row>
    <row r="6" spans="1:17" ht="22.8" customHeight="1" x14ac:dyDescent="0.25">
      <c r="A6" s="6">
        <v>5</v>
      </c>
      <c r="B6" s="7" t="s">
        <v>6</v>
      </c>
      <c r="G6" s="5">
        <v>62</v>
      </c>
      <c r="H6" s="5">
        <v>48</v>
      </c>
      <c r="I6" s="5">
        <v>52.5</v>
      </c>
      <c r="J6" s="5">
        <v>50.42</v>
      </c>
      <c r="K6" s="5">
        <v>64.5</v>
      </c>
      <c r="L6" s="5">
        <v>49.58</v>
      </c>
      <c r="M6" s="5">
        <v>43.75</v>
      </c>
      <c r="N6" s="5">
        <v>57.92</v>
      </c>
      <c r="O6" s="5">
        <v>62.08</v>
      </c>
      <c r="P6" s="5">
        <v>43</v>
      </c>
      <c r="Q6" s="4">
        <f>SUM(C6:P6)/10</f>
        <v>53.375</v>
      </c>
    </row>
    <row r="7" spans="1:17" ht="22.8" customHeight="1" x14ac:dyDescent="0.25">
      <c r="A7" s="6">
        <v>6</v>
      </c>
      <c r="B7" s="7" t="s">
        <v>7</v>
      </c>
      <c r="D7" s="5">
        <v>49.75</v>
      </c>
      <c r="E7" s="5">
        <v>58.9</v>
      </c>
      <c r="F7" s="5">
        <v>44.38</v>
      </c>
      <c r="G7" s="5">
        <v>47</v>
      </c>
      <c r="H7" s="5">
        <v>51.5</v>
      </c>
      <c r="I7" s="5">
        <v>51</v>
      </c>
      <c r="J7" s="5">
        <v>55.83</v>
      </c>
      <c r="K7" s="5">
        <v>48</v>
      </c>
      <c r="M7" s="5">
        <v>51.67</v>
      </c>
      <c r="N7" s="5">
        <v>51.5</v>
      </c>
      <c r="O7" s="5">
        <v>56.67</v>
      </c>
      <c r="P7" s="5">
        <v>59</v>
      </c>
      <c r="Q7" s="4">
        <f>SUM(C7:P7)/12</f>
        <v>52.099999999999994</v>
      </c>
    </row>
    <row r="8" spans="1:17" ht="22.8" customHeight="1" x14ac:dyDescent="0.25">
      <c r="A8" s="6">
        <v>7</v>
      </c>
      <c r="B8" s="7" t="s">
        <v>8</v>
      </c>
      <c r="D8" s="5">
        <v>43</v>
      </c>
      <c r="E8" s="5">
        <v>61.2</v>
      </c>
      <c r="F8" s="5">
        <v>48.13</v>
      </c>
      <c r="G8" s="5">
        <v>58</v>
      </c>
      <c r="H8" s="5">
        <v>50.5</v>
      </c>
      <c r="I8" s="5">
        <v>47.5</v>
      </c>
      <c r="J8" s="5">
        <v>42.08</v>
      </c>
      <c r="K8" s="5">
        <v>66.900000000000006</v>
      </c>
      <c r="L8" s="5">
        <v>42.08</v>
      </c>
      <c r="M8" s="5">
        <v>55.08</v>
      </c>
      <c r="N8" s="5">
        <v>48</v>
      </c>
      <c r="O8" s="5">
        <v>45.83</v>
      </c>
      <c r="P8" s="5">
        <v>66</v>
      </c>
      <c r="Q8" s="4">
        <f>SUM(C8:P8)/13</f>
        <v>51.869230769230775</v>
      </c>
    </row>
    <row r="9" spans="1:17" ht="22.8" customHeight="1" x14ac:dyDescent="0.25">
      <c r="A9" s="6">
        <v>8</v>
      </c>
      <c r="B9" s="7" t="s">
        <v>9</v>
      </c>
      <c r="C9" s="5">
        <v>38.5</v>
      </c>
      <c r="D9" s="5">
        <v>62.92</v>
      </c>
      <c r="F9" s="5">
        <v>56.88</v>
      </c>
      <c r="G9" s="5">
        <v>54.5</v>
      </c>
      <c r="I9" s="5">
        <v>49.17</v>
      </c>
      <c r="J9" s="5">
        <v>50.42</v>
      </c>
      <c r="L9" s="5">
        <v>53.75</v>
      </c>
      <c r="M9" s="5">
        <v>31.33</v>
      </c>
      <c r="N9" s="5">
        <v>55.5</v>
      </c>
      <c r="O9" s="5">
        <v>61.72</v>
      </c>
      <c r="P9" s="5">
        <v>52</v>
      </c>
      <c r="Q9" s="4">
        <f>SUM(C9:P9)/11</f>
        <v>51.517272727272733</v>
      </c>
    </row>
    <row r="10" spans="1:17" ht="22.8" customHeight="1" x14ac:dyDescent="0.25">
      <c r="A10" s="6">
        <v>9</v>
      </c>
      <c r="B10" s="7" t="s">
        <v>10</v>
      </c>
      <c r="C10" s="5">
        <v>47.5</v>
      </c>
      <c r="D10" s="5">
        <v>40.58</v>
      </c>
      <c r="E10" s="5">
        <v>63.5</v>
      </c>
      <c r="F10" s="5">
        <v>55.5</v>
      </c>
      <c r="G10" s="5">
        <v>43.13</v>
      </c>
      <c r="H10" s="5">
        <v>45.63</v>
      </c>
      <c r="I10" s="5">
        <v>50</v>
      </c>
      <c r="J10" s="5">
        <v>49.17</v>
      </c>
      <c r="K10" s="5">
        <v>65.5</v>
      </c>
      <c r="L10" s="5">
        <v>53</v>
      </c>
      <c r="M10" s="5">
        <v>52.71</v>
      </c>
      <c r="N10" s="5">
        <v>45.42</v>
      </c>
      <c r="O10" s="5">
        <v>55</v>
      </c>
      <c r="P10" s="5">
        <v>51.25</v>
      </c>
      <c r="Q10" s="4">
        <f>SUM(C10:P10)/14</f>
        <v>51.277857142857144</v>
      </c>
    </row>
    <row r="11" spans="1:17" ht="22.8" customHeight="1" x14ac:dyDescent="0.25">
      <c r="A11" s="6">
        <v>10</v>
      </c>
      <c r="B11" s="7" t="s">
        <v>11</v>
      </c>
      <c r="G11" s="5">
        <v>55.5</v>
      </c>
      <c r="H11" s="5">
        <v>54.17</v>
      </c>
      <c r="I11" s="5">
        <v>48.75</v>
      </c>
      <c r="J11" s="5">
        <v>50.42</v>
      </c>
      <c r="K11" s="5">
        <v>47</v>
      </c>
      <c r="L11" s="5">
        <v>38</v>
      </c>
      <c r="M11" s="5">
        <v>57.08</v>
      </c>
      <c r="N11" s="5">
        <v>56</v>
      </c>
      <c r="O11" s="5">
        <v>56.67</v>
      </c>
      <c r="P11" s="5">
        <v>48.75</v>
      </c>
      <c r="Q11" s="4">
        <f>SUM(C11:P11)/10</f>
        <v>51.234000000000002</v>
      </c>
    </row>
    <row r="12" spans="1:17" ht="22.8" customHeight="1" x14ac:dyDescent="0.25">
      <c r="A12" s="6">
        <v>11</v>
      </c>
      <c r="B12" s="7" t="s">
        <v>12</v>
      </c>
      <c r="C12" s="5">
        <v>42.9</v>
      </c>
      <c r="G12" s="5">
        <v>52.5</v>
      </c>
      <c r="H12" s="5">
        <v>48.33</v>
      </c>
      <c r="I12" s="5">
        <v>49.58</v>
      </c>
      <c r="J12" s="5">
        <v>54.17</v>
      </c>
      <c r="K12" s="5">
        <v>49</v>
      </c>
      <c r="L12" s="5">
        <v>55</v>
      </c>
      <c r="M12" s="5">
        <v>56.58</v>
      </c>
      <c r="N12" s="5">
        <v>51.5</v>
      </c>
      <c r="O12" s="5">
        <v>44.17</v>
      </c>
      <c r="P12" s="5">
        <v>58.13</v>
      </c>
      <c r="Q12" s="4">
        <f>SUM(C12:P12)/11</f>
        <v>51.078181818181818</v>
      </c>
    </row>
    <row r="13" spans="1:17" ht="22.8" customHeight="1" x14ac:dyDescent="0.25">
      <c r="A13" s="6">
        <v>12</v>
      </c>
      <c r="B13" s="7" t="s">
        <v>13</v>
      </c>
      <c r="C13" s="5">
        <v>62</v>
      </c>
      <c r="D13" s="5">
        <v>50</v>
      </c>
      <c r="E13" s="5">
        <v>50.5</v>
      </c>
      <c r="F13" s="5">
        <v>62.5</v>
      </c>
      <c r="G13" s="5">
        <v>38</v>
      </c>
      <c r="I13" s="5">
        <v>47</v>
      </c>
      <c r="J13" s="5">
        <v>60</v>
      </c>
      <c r="K13" s="5">
        <v>47</v>
      </c>
      <c r="L13" s="5">
        <v>43.75</v>
      </c>
      <c r="M13" s="5">
        <v>42.5</v>
      </c>
      <c r="N13" s="5">
        <v>66.25</v>
      </c>
      <c r="O13" s="5">
        <v>40.83</v>
      </c>
      <c r="P13" s="5">
        <v>48.13</v>
      </c>
      <c r="Q13" s="4">
        <f>SUM(C13:P13)/13</f>
        <v>50.650769230769235</v>
      </c>
    </row>
    <row r="14" spans="1:17" ht="22.8" customHeight="1" x14ac:dyDescent="0.25">
      <c r="A14" s="6">
        <v>13</v>
      </c>
      <c r="B14" s="7" t="s">
        <v>14</v>
      </c>
      <c r="D14" s="5">
        <v>58.75</v>
      </c>
      <c r="E14" s="5">
        <v>45</v>
      </c>
      <c r="F14" s="5">
        <v>56.88</v>
      </c>
      <c r="G14" s="5">
        <v>54.5</v>
      </c>
      <c r="H14" s="5">
        <v>54</v>
      </c>
      <c r="I14" s="5">
        <v>52</v>
      </c>
      <c r="J14" s="5">
        <v>47.92</v>
      </c>
      <c r="K14" s="5">
        <v>55</v>
      </c>
      <c r="L14" s="5">
        <v>43.33</v>
      </c>
      <c r="M14" s="5">
        <v>53.33</v>
      </c>
      <c r="N14" s="5">
        <v>37</v>
      </c>
      <c r="O14" s="5">
        <v>45</v>
      </c>
      <c r="P14" s="5">
        <v>53</v>
      </c>
      <c r="Q14" s="4">
        <f>SUM(C14:P14)/13</f>
        <v>50.439230769230775</v>
      </c>
    </row>
    <row r="15" spans="1:17" ht="22.8" customHeight="1" x14ac:dyDescent="0.25">
      <c r="A15" s="6">
        <v>14</v>
      </c>
      <c r="B15" s="7" t="s">
        <v>15</v>
      </c>
      <c r="E15" s="5">
        <v>43.1</v>
      </c>
      <c r="F15" s="5">
        <v>56.5</v>
      </c>
      <c r="G15" s="5">
        <v>61.88</v>
      </c>
      <c r="H15" s="5">
        <v>68.75</v>
      </c>
      <c r="I15" s="5">
        <v>49.5</v>
      </c>
      <c r="J15" s="5">
        <v>52.08</v>
      </c>
      <c r="K15" s="5">
        <v>39</v>
      </c>
      <c r="L15" s="5">
        <v>47.08</v>
      </c>
      <c r="M15" s="5">
        <v>45.83</v>
      </c>
      <c r="N15" s="5">
        <v>51</v>
      </c>
      <c r="O15" s="5">
        <v>35.83</v>
      </c>
      <c r="P15" s="5">
        <v>47.5</v>
      </c>
      <c r="Q15" s="4">
        <f>SUM(C15:P15)/12</f>
        <v>49.837500000000006</v>
      </c>
    </row>
    <row r="16" spans="1:17" ht="22.8" customHeight="1" x14ac:dyDescent="0.25">
      <c r="A16" s="6">
        <v>15</v>
      </c>
      <c r="B16" s="7" t="s">
        <v>16</v>
      </c>
      <c r="C16" s="5">
        <v>53.5</v>
      </c>
      <c r="D16" s="5">
        <v>45.58</v>
      </c>
      <c r="E16" s="5">
        <v>54.9</v>
      </c>
      <c r="F16" s="5">
        <v>32.81</v>
      </c>
      <c r="G16" s="5">
        <v>41.25</v>
      </c>
      <c r="H16" s="5">
        <v>59.38</v>
      </c>
      <c r="J16" s="5">
        <v>53.33</v>
      </c>
      <c r="K16" s="5">
        <v>47.1</v>
      </c>
      <c r="M16" s="5">
        <v>53.07</v>
      </c>
      <c r="N16" s="5">
        <v>56.25</v>
      </c>
      <c r="O16" s="5">
        <v>42.5</v>
      </c>
      <c r="Q16" s="4">
        <f>SUM(C16:P16)/11</f>
        <v>49.060909090909099</v>
      </c>
    </row>
    <row r="17" spans="1:17" ht="22.8" customHeight="1" x14ac:dyDescent="0.25">
      <c r="A17" s="6">
        <v>16</v>
      </c>
      <c r="B17" s="7" t="s">
        <v>17</v>
      </c>
      <c r="C17" s="5">
        <v>42.2</v>
      </c>
      <c r="E17" s="5">
        <v>63.5</v>
      </c>
      <c r="F17" s="5">
        <v>46</v>
      </c>
      <c r="H17" s="5">
        <v>58.13</v>
      </c>
      <c r="I17" s="5">
        <v>57.5</v>
      </c>
      <c r="J17" s="5">
        <v>52.08</v>
      </c>
      <c r="K17" s="5">
        <v>43.68</v>
      </c>
      <c r="L17" s="5">
        <v>48.5</v>
      </c>
      <c r="M17" s="5">
        <v>44.71</v>
      </c>
      <c r="N17" s="5">
        <v>48.33</v>
      </c>
      <c r="O17" s="5">
        <v>35</v>
      </c>
      <c r="Q17" s="4">
        <f>SUM(C17:P17)/11</f>
        <v>49.057272727272718</v>
      </c>
    </row>
    <row r="18" spans="1:17" ht="22.2" customHeight="1" x14ac:dyDescent="0.25">
      <c r="A18" s="6">
        <v>17</v>
      </c>
      <c r="B18" s="7" t="s">
        <v>18</v>
      </c>
      <c r="C18" s="5">
        <v>65.599999999999994</v>
      </c>
      <c r="D18" s="5">
        <v>35.33</v>
      </c>
      <c r="E18" s="5">
        <v>52.5</v>
      </c>
      <c r="F18" s="5">
        <v>38.5</v>
      </c>
      <c r="H18" s="5">
        <v>62.5</v>
      </c>
      <c r="I18" s="5">
        <v>53</v>
      </c>
      <c r="K18" s="5">
        <v>35</v>
      </c>
      <c r="L18" s="5">
        <v>44.17</v>
      </c>
      <c r="N18" s="5">
        <v>49</v>
      </c>
      <c r="P18" s="5">
        <v>53.44</v>
      </c>
      <c r="Q18" s="4">
        <f>SUM(C18:P18)/10</f>
        <v>48.904000000000003</v>
      </c>
    </row>
    <row r="19" spans="1:17" ht="22.8" hidden="1" customHeight="1" x14ac:dyDescent="0.25">
      <c r="A19" s="6">
        <v>18</v>
      </c>
      <c r="B19" s="7" t="s">
        <v>19</v>
      </c>
      <c r="D19" s="5">
        <v>49.58</v>
      </c>
      <c r="E19" s="5">
        <v>49</v>
      </c>
      <c r="F19" s="5">
        <v>39</v>
      </c>
      <c r="I19" s="5">
        <v>57.5</v>
      </c>
      <c r="J19" s="5">
        <v>40</v>
      </c>
      <c r="K19" s="5">
        <v>47.5</v>
      </c>
      <c r="L19" s="5">
        <v>62.92</v>
      </c>
      <c r="M19" s="5">
        <v>54.39</v>
      </c>
      <c r="N19" s="5">
        <v>45.83</v>
      </c>
      <c r="O19" s="5">
        <v>51.25</v>
      </c>
      <c r="P19" s="5">
        <v>40.630000000000003</v>
      </c>
      <c r="Q19" s="4">
        <f>SUM(C19:P19)/11</f>
        <v>48.872727272727275</v>
      </c>
    </row>
    <row r="20" spans="1:17" ht="22.8" customHeight="1" x14ac:dyDescent="0.25">
      <c r="A20" s="6">
        <v>19</v>
      </c>
      <c r="B20" s="7" t="s">
        <v>20</v>
      </c>
      <c r="D20" s="5">
        <v>44.58</v>
      </c>
      <c r="E20" s="5">
        <v>49.4</v>
      </c>
      <c r="F20" s="5">
        <v>50.78</v>
      </c>
      <c r="G20" s="5">
        <v>50</v>
      </c>
      <c r="H20" s="5">
        <v>34.58</v>
      </c>
      <c r="I20" s="5">
        <v>47.5</v>
      </c>
      <c r="J20" s="5">
        <v>48.33</v>
      </c>
      <c r="K20" s="5">
        <v>48.5</v>
      </c>
      <c r="L20" s="5">
        <v>54.58</v>
      </c>
      <c r="M20" s="5">
        <v>61.96</v>
      </c>
      <c r="O20" s="5">
        <v>58.33</v>
      </c>
      <c r="P20" s="5">
        <v>34</v>
      </c>
      <c r="Q20" s="4">
        <f>SUM(C20:P20)/12</f>
        <v>48.544999999999995</v>
      </c>
    </row>
    <row r="21" spans="1:17" ht="22.8" customHeight="1" x14ac:dyDescent="0.25">
      <c r="A21" s="6">
        <v>20</v>
      </c>
      <c r="B21" s="7" t="s">
        <v>21</v>
      </c>
      <c r="C21" s="5">
        <v>53.5</v>
      </c>
      <c r="D21" s="5">
        <v>53.5</v>
      </c>
      <c r="E21" s="5">
        <v>53</v>
      </c>
      <c r="F21" s="5">
        <v>51.25</v>
      </c>
      <c r="G21" s="5">
        <v>37</v>
      </c>
      <c r="H21" s="5">
        <v>39</v>
      </c>
      <c r="I21" s="5">
        <v>49.58</v>
      </c>
      <c r="J21" s="5">
        <v>53.33</v>
      </c>
      <c r="K21" s="5">
        <v>53.2</v>
      </c>
      <c r="L21" s="5">
        <v>45.42</v>
      </c>
      <c r="M21" s="5">
        <v>55</v>
      </c>
      <c r="N21" s="5">
        <v>43</v>
      </c>
      <c r="O21" s="5">
        <v>40.42</v>
      </c>
      <c r="P21" s="5">
        <v>49.38</v>
      </c>
      <c r="Q21" s="4">
        <f>SUM(C21:P21)/14</f>
        <v>48.327142857142853</v>
      </c>
    </row>
    <row r="22" spans="1:17" ht="22.8" customHeight="1" x14ac:dyDescent="0.25">
      <c r="A22" s="6">
        <v>21</v>
      </c>
      <c r="B22" s="7" t="s">
        <v>22</v>
      </c>
      <c r="C22" s="5">
        <v>49.4</v>
      </c>
      <c r="D22" s="5">
        <v>45.42</v>
      </c>
      <c r="E22" s="5">
        <v>51.5</v>
      </c>
      <c r="F22" s="5">
        <v>57</v>
      </c>
      <c r="G22" s="5">
        <v>55</v>
      </c>
      <c r="H22" s="5">
        <v>48.75</v>
      </c>
      <c r="I22" s="5">
        <v>44.58</v>
      </c>
      <c r="J22" s="5">
        <v>35</v>
      </c>
      <c r="K22" s="5">
        <v>56</v>
      </c>
      <c r="L22" s="5">
        <v>60.42</v>
      </c>
      <c r="M22" s="5">
        <v>49.92</v>
      </c>
      <c r="N22" s="5">
        <v>43.75</v>
      </c>
      <c r="O22" s="5">
        <v>45</v>
      </c>
      <c r="P22" s="5">
        <v>29</v>
      </c>
      <c r="Q22" s="4">
        <f>SUM(C22:P22)/14</f>
        <v>47.910000000000004</v>
      </c>
    </row>
    <row r="23" spans="1:17" ht="22.8" customHeight="1" x14ac:dyDescent="0.25">
      <c r="A23" s="6">
        <v>22</v>
      </c>
      <c r="B23" s="7" t="s">
        <v>23</v>
      </c>
      <c r="C23" s="5">
        <v>45</v>
      </c>
      <c r="D23" s="5">
        <v>57</v>
      </c>
      <c r="F23" s="5">
        <v>40</v>
      </c>
      <c r="G23" s="5">
        <v>59.5</v>
      </c>
      <c r="H23" s="5">
        <v>49.5</v>
      </c>
      <c r="J23" s="5">
        <v>49.58</v>
      </c>
      <c r="K23" s="5">
        <v>48.5</v>
      </c>
      <c r="L23" s="5">
        <v>50.42</v>
      </c>
      <c r="O23" s="5">
        <v>48.75</v>
      </c>
      <c r="P23" s="5">
        <v>30</v>
      </c>
      <c r="Q23" s="4">
        <f>SUM(C23:P23)/10</f>
        <v>47.825000000000003</v>
      </c>
    </row>
    <row r="24" spans="1:17" ht="22.8" customHeight="1" x14ac:dyDescent="0.25">
      <c r="A24" s="6">
        <v>23</v>
      </c>
      <c r="B24" s="7" t="s">
        <v>24</v>
      </c>
      <c r="C24" s="5">
        <v>55</v>
      </c>
      <c r="D24" s="5">
        <v>50.83</v>
      </c>
      <c r="G24" s="5">
        <v>52.5</v>
      </c>
      <c r="H24" s="5">
        <v>48.75</v>
      </c>
      <c r="I24" s="5">
        <v>43.5</v>
      </c>
      <c r="J24" s="5">
        <v>46.67</v>
      </c>
      <c r="K24" s="5">
        <v>45</v>
      </c>
      <c r="L24" s="5">
        <v>50.42</v>
      </c>
      <c r="M24" s="5">
        <v>43.75</v>
      </c>
      <c r="N24" s="5">
        <v>42.5</v>
      </c>
      <c r="O24" s="5">
        <v>54.38</v>
      </c>
      <c r="P24" s="5">
        <v>40</v>
      </c>
      <c r="Q24" s="4">
        <f>SUM(C24:P24)/12</f>
        <v>47.775000000000006</v>
      </c>
    </row>
    <row r="25" spans="1:17" ht="22.8" customHeight="1" x14ac:dyDescent="0.25">
      <c r="A25" s="6">
        <v>24</v>
      </c>
      <c r="B25" s="7" t="s">
        <v>25</v>
      </c>
      <c r="C25" s="5">
        <v>48.1</v>
      </c>
      <c r="D25" s="5">
        <v>54</v>
      </c>
      <c r="E25" s="5">
        <v>47</v>
      </c>
      <c r="F25" s="5">
        <v>47.5</v>
      </c>
      <c r="G25" s="5">
        <v>49.5</v>
      </c>
      <c r="H25" s="5">
        <v>40.5</v>
      </c>
      <c r="I25" s="5">
        <v>30.83</v>
      </c>
      <c r="J25" s="5">
        <v>38.33</v>
      </c>
      <c r="M25" s="5">
        <v>54.25</v>
      </c>
      <c r="N25" s="5">
        <v>40.83</v>
      </c>
      <c r="O25" s="5">
        <v>46.25</v>
      </c>
      <c r="P25" s="5">
        <v>59</v>
      </c>
      <c r="Q25" s="4">
        <f>SUM(C25:P25)/12</f>
        <v>46.340833333333329</v>
      </c>
    </row>
    <row r="26" spans="1:17" ht="22.8" customHeight="1" x14ac:dyDescent="0.25">
      <c r="A26" s="6">
        <v>25</v>
      </c>
      <c r="B26" s="7" t="s">
        <v>26</v>
      </c>
      <c r="C26" s="5">
        <v>42</v>
      </c>
      <c r="D26" s="5">
        <v>50.42</v>
      </c>
      <c r="E26" s="5">
        <v>34</v>
      </c>
      <c r="F26" s="5">
        <v>38.5</v>
      </c>
      <c r="G26" s="5">
        <v>60</v>
      </c>
      <c r="H26" s="5">
        <v>44.38</v>
      </c>
      <c r="I26" s="5">
        <v>40.5</v>
      </c>
      <c r="J26" s="5">
        <v>52.08</v>
      </c>
      <c r="L26" s="5">
        <v>46</v>
      </c>
      <c r="M26" s="5">
        <v>37.92</v>
      </c>
      <c r="N26" s="5">
        <v>45.5</v>
      </c>
      <c r="O26" s="5">
        <v>61.72</v>
      </c>
      <c r="P26" s="5">
        <v>39</v>
      </c>
      <c r="Q26" s="4">
        <f>SUM(C26:P26)/13</f>
        <v>45.54</v>
      </c>
    </row>
    <row r="27" spans="1:17" ht="22.8" customHeight="1" x14ac:dyDescent="0.25">
      <c r="A27" s="6">
        <v>26</v>
      </c>
      <c r="B27" s="7" t="s">
        <v>27</v>
      </c>
      <c r="C27" s="5">
        <v>45.4</v>
      </c>
      <c r="D27" s="5">
        <v>44.58</v>
      </c>
      <c r="F27" s="5">
        <v>44</v>
      </c>
      <c r="G27" s="5">
        <v>31.88</v>
      </c>
      <c r="H27" s="5">
        <v>38.75</v>
      </c>
      <c r="I27" s="5">
        <v>60</v>
      </c>
      <c r="J27" s="5">
        <v>39.17</v>
      </c>
      <c r="K27" s="5">
        <v>39</v>
      </c>
      <c r="L27" s="5">
        <v>42.08</v>
      </c>
      <c r="M27" s="5">
        <v>53.33</v>
      </c>
      <c r="N27" s="5">
        <v>48</v>
      </c>
      <c r="Q27" s="4">
        <f>SUM(C27:P27)/11</f>
        <v>44.199090909090906</v>
      </c>
    </row>
  </sheetData>
  <pageMargins left="0" right="0" top="0.39409448818897641" bottom="0.39409448818897641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4D19-965F-4C33-AE42-531F969B571C}">
  <dimension ref="A1"/>
  <sheetViews>
    <sheetView workbookViewId="0"/>
  </sheetViews>
  <sheetFormatPr defaultRowHeight="13.8" x14ac:dyDescent="0.25"/>
  <cols>
    <col min="1" max="1" width="10.69921875" customWidth="1"/>
  </cols>
  <sheetData/>
  <pageMargins left="0" right="0" top="0.39409448818897641" bottom="0.39409448818897641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473C-D65D-454E-872F-EA173CC4D218}">
  <dimension ref="A1"/>
  <sheetViews>
    <sheetView workbookViewId="0"/>
  </sheetViews>
  <sheetFormatPr defaultRowHeight="13.8" x14ac:dyDescent="0.25"/>
  <cols>
    <col min="1" max="1" width="10.69921875" customWidth="1"/>
  </cols>
  <sheetData/>
  <pageMargins left="0" right="0" top="0.39409448818897641" bottom="0.39409448818897641" header="0" footer="0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204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 Nedermowe</dc:creator>
  <cp:lastModifiedBy>Bridgeclub KBO Etten</cp:lastModifiedBy>
  <cp:revision>7</cp:revision>
  <cp:lastPrinted>2024-08-23T15:54:27Z</cp:lastPrinted>
  <dcterms:created xsi:type="dcterms:W3CDTF">2024-04-17T09:26:41Z</dcterms:created>
  <dcterms:modified xsi:type="dcterms:W3CDTF">2024-09-09T16:32:57Z</dcterms:modified>
</cp:coreProperties>
</file>